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3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<sst xmlns="http://schemas.openxmlformats.org/spreadsheetml/2006/main" count="44" uniqueCount="44">
  <si>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Nume partener</t>
  </si>
  <si>
    <t>diabet- neincadrare CA</t>
  </si>
  <si>
    <t>onco</t>
  </si>
  <si>
    <t>onco incadrare CA</t>
  </si>
  <si>
    <t>pns cv</t>
  </si>
  <si>
    <t>posttr</t>
  </si>
  <si>
    <t>boli rare</t>
  </si>
  <si>
    <t>boli rare incadrare CA</t>
  </si>
  <si>
    <t>teste</t>
  </si>
  <si>
    <t>teste inc CA</t>
  </si>
  <si>
    <t>A&amp;A FARM</t>
  </si>
  <si>
    <t>AMINA BAZ PHARM -DRAGOS VODA</t>
  </si>
  <si>
    <t>ANISA SRL-JEGALIA</t>
  </si>
  <si>
    <t>CARMEN</t>
  </si>
  <si>
    <t>DR MAX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</si>
  <si>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</si>
  <si>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</si>
  <si>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</si>
  <si>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</si>
  <si>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</si>
  <si>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</si>
  <si>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</si>
  <si>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</si>
  <si>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</si>
  <si>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</si>
  <si>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</si>
  <si>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</si>
  <si>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</si>
  <si>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</si>
  <si>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NEOPHARM</t>
  </si>
  <si>
    <t>Pharma Life S.R.L. -FUNDENI</t>
  </si>
  <si>
    <t>PRIMAPHARM</t>
  </si>
  <si>
    <t>PRIMULA FARM S.R.L.</t>
  </si>
  <si>
    <t>SANTO BVLIFE FARM S.R.L.</t>
  </si>
  <si>
    <t>SF.ELENA</t>
  </si>
  <si>
    <t>SOFIAFARM CURCANI</t>
  </si>
  <si>
    <t>TEHNO-FARM</t>
  </si>
  <si>
    <t>VALYFARM SRL CALARASI-FARMACIA CATENA</t>
  </si>
  <si>
    <t>VIOMED FARM OLTENITA AG.51-53</t>
  </si>
  <si>
    <t>*dep mucov=83.084,31</t>
  </si>
  <si>
    <t>Consum medicamente inregistrat la nivel CAS Calarasi aferent lunii octombrie 2023-medicamente PNS</t>
  </si>
  <si>
    <t>depasire CA</t>
  </si>
  <si>
    <t>incadrare CA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</si>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</sst>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2" fillId="2" borderId="1" xfId="0" applyFont="1" applyBorder="1" applyAlignment="1">
      <alignment horizontal="center" wrapText="1"/>
    </xf>
    <xf numFmtId="0" fontId="2" fillId="2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6" xfId="0" applyBorder="1" applyAlignment="1">
      <alignment horizontal="right"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Border="1" applyAlignment="1">
      <alignment horizontal="right"/>
    </xf>
    <xf numFmtId="4" fontId="0" fillId="0" borderId="2" xfId="0" applyBorder="1" applyAlignment="1">
      <alignment horizontal="right"/>
    </xf>
    <xf numFmtId="4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17.421875" style="0" customWidth="1"/>
    <col min="2" max="2" width="12.00390625" style="0" customWidth="1"/>
    <col min="3" max="3" width="12.140625" style="0" customWidth="1"/>
    <col min="4" max="4" width="11.57421875" style="0" customWidth="1"/>
    <col min="8" max="8" width="11.28125" style="0" customWidth="1"/>
    <col min="9" max="9" width="10.421875" style="0" customWidth="1"/>
  </cols>
  <sheetData>
    <row r="3" ht="12.75">
      <c r="A3" s="11" t="s">
        <v>40</v>
      </c>
    </row>
    <row r="7" spans="1:11" ht="38.25">
      <c r="A7" s="1" t="s">
        <v>0</v>
      </c>
      <c r="B7" s="2" t="s">
        <v>1</v>
      </c>
      <c r="C7" s="1" t="s">
        <v>2</v>
      </c>
      <c r="D7" s="2" t="s">
        <v>3</v>
      </c>
      <c r="E7" s="2" t="s">
        <v>4</v>
      </c>
      <c r="F7" s="2" t="s">
        <v>5</v>
      </c>
      <c r="G7" s="2"/>
      <c r="H7" s="2" t="s">
        <v>6</v>
      </c>
      <c r="I7" s="2" t="s">
        <v>7</v>
      </c>
      <c r="J7" s="3" t="s">
        <v>8</v>
      </c>
      <c r="K7" s="4" t="s">
        <v>9</v>
      </c>
    </row>
    <row r="8" spans="1:11" ht="12.75">
      <c r="A8" s="5" t="s">
        <v>10</v>
      </c>
      <c r="B8" s="6">
        <v>97077.3</v>
      </c>
      <c r="C8" s="6">
        <v>1836.57</v>
      </c>
      <c r="D8" s="6">
        <v>1524.84</v>
      </c>
      <c r="E8" s="6">
        <v>0</v>
      </c>
      <c r="F8" s="6">
        <v>3021.27</v>
      </c>
      <c r="G8" s="6">
        <v>2787.93</v>
      </c>
      <c r="H8" s="6">
        <v>0</v>
      </c>
      <c r="I8" s="7">
        <v>0</v>
      </c>
      <c r="J8" s="8">
        <v>4656</v>
      </c>
      <c r="K8" s="9">
        <v>3239.32</v>
      </c>
    </row>
    <row r="9" spans="1:11" ht="12.75">
      <c r="A9" s="5" t="s">
        <v>11</v>
      </c>
      <c r="B9" s="6">
        <v>1439.21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10">
        <v>0</v>
      </c>
      <c r="K9" s="9">
        <v>0</v>
      </c>
    </row>
    <row r="10" spans="1:11" ht="12.75">
      <c r="A10" s="5" t="s">
        <v>12</v>
      </c>
      <c r="B10" s="6">
        <v>29519.74</v>
      </c>
      <c r="C10" s="6">
        <v>13773.36</v>
      </c>
      <c r="D10" s="6">
        <v>11435.51</v>
      </c>
      <c r="E10" s="6">
        <v>0</v>
      </c>
      <c r="F10" s="6">
        <v>1418.18</v>
      </c>
      <c r="G10" s="6">
        <v>1308.65</v>
      </c>
      <c r="H10" s="6">
        <v>0</v>
      </c>
      <c r="I10" s="6">
        <v>0</v>
      </c>
      <c r="J10" s="7">
        <v>1650</v>
      </c>
      <c r="K10" s="9">
        <v>1094.72</v>
      </c>
    </row>
    <row r="11" spans="1:11" ht="12.75">
      <c r="A11" s="5" t="s">
        <v>13</v>
      </c>
      <c r="B11" s="6">
        <v>3470.86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v>0</v>
      </c>
      <c r="K11" s="9">
        <v>0</v>
      </c>
    </row>
    <row r="12" spans="1:11" ht="12.75">
      <c r="A12" s="5" t="s">
        <v>14</v>
      </c>
      <c r="B12" s="6">
        <v>14671.72</v>
      </c>
      <c r="C12" s="6">
        <v>83354.35</v>
      </c>
      <c r="D12" s="6">
        <v>69206</v>
      </c>
      <c r="E12" s="6">
        <v>0</v>
      </c>
      <c r="F12" s="6">
        <v>3607.23</v>
      </c>
      <c r="G12" s="6">
        <v>3328.64</v>
      </c>
      <c r="H12" s="6">
        <v>0</v>
      </c>
      <c r="I12" s="6">
        <v>0</v>
      </c>
      <c r="J12" s="7">
        <v>240</v>
      </c>
      <c r="K12" s="9">
        <v>171.23</v>
      </c>
    </row>
    <row r="13" spans="1:11" ht="12.75">
      <c r="A13" s="5" t="s">
        <v>15</v>
      </c>
      <c r="B13" s="6">
        <v>19671.18</v>
      </c>
      <c r="C13" s="6">
        <v>0</v>
      </c>
      <c r="D13" s="6">
        <v>0</v>
      </c>
      <c r="E13" s="6">
        <v>0</v>
      </c>
      <c r="F13" s="6">
        <v>978.02</v>
      </c>
      <c r="G13" s="6">
        <v>902.48</v>
      </c>
      <c r="H13" s="6">
        <v>0</v>
      </c>
      <c r="I13" s="6">
        <v>0</v>
      </c>
      <c r="J13" s="7">
        <v>840</v>
      </c>
      <c r="K13" s="9">
        <v>599.29</v>
      </c>
    </row>
    <row r="14" spans="1:11" ht="12.75">
      <c r="A14" s="5" t="s">
        <v>16</v>
      </c>
      <c r="B14" s="6">
        <v>2651.89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v>0</v>
      </c>
      <c r="K14" s="9">
        <v>0</v>
      </c>
    </row>
    <row r="15" spans="1:11" ht="12.75">
      <c r="A15" s="5" t="s">
        <v>17</v>
      </c>
      <c r="B15" s="6">
        <v>984.21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v>0</v>
      </c>
      <c r="K15" s="9">
        <v>0</v>
      </c>
    </row>
    <row r="16" spans="1:11" ht="12.75">
      <c r="A16" s="5" t="s">
        <v>18</v>
      </c>
      <c r="B16" s="6">
        <v>366.55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>
        <v>0</v>
      </c>
      <c r="K16" s="9">
        <v>0</v>
      </c>
    </row>
    <row r="17" spans="1:11" ht="12.75">
      <c r="A17" s="5" t="s">
        <v>19</v>
      </c>
      <c r="B17" s="6">
        <v>10420.68</v>
      </c>
      <c r="C17" s="6">
        <v>942.08</v>
      </c>
      <c r="D17" s="6">
        <v>782.17</v>
      </c>
      <c r="E17" s="6">
        <v>0</v>
      </c>
      <c r="F17" s="6">
        <v>641.02</v>
      </c>
      <c r="G17" s="6">
        <v>591.51</v>
      </c>
      <c r="H17" s="6">
        <v>0</v>
      </c>
      <c r="I17" s="6">
        <v>0</v>
      </c>
      <c r="J17" s="7">
        <v>360</v>
      </c>
      <c r="K17" s="9">
        <v>236.23</v>
      </c>
    </row>
    <row r="18" spans="1:11" ht="12.75">
      <c r="A18" s="5" t="s">
        <v>20</v>
      </c>
      <c r="B18" s="6">
        <v>1014.11</v>
      </c>
      <c r="C18" s="6">
        <v>74.63</v>
      </c>
      <c r="D18" s="6">
        <v>61.96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v>0</v>
      </c>
      <c r="K18" s="9">
        <v>0</v>
      </c>
    </row>
    <row r="19" spans="1:11" ht="12.75">
      <c r="A19" s="5" t="s">
        <v>21</v>
      </c>
      <c r="B19" s="6">
        <v>1444.14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0</v>
      </c>
      <c r="K19" s="9">
        <v>0</v>
      </c>
    </row>
    <row r="20" spans="1:11" ht="12.75">
      <c r="A20" s="5" t="s">
        <v>22</v>
      </c>
      <c r="B20" s="6">
        <v>19601.62</v>
      </c>
      <c r="C20" s="6">
        <v>8588.64</v>
      </c>
      <c r="D20" s="6">
        <v>7130.83</v>
      </c>
      <c r="E20" s="6">
        <v>0</v>
      </c>
      <c r="F20" s="6">
        <v>4736.76</v>
      </c>
      <c r="G20" s="6">
        <v>4370.93</v>
      </c>
      <c r="H20" s="6">
        <v>82163.55</v>
      </c>
      <c r="I20" s="6">
        <v>0</v>
      </c>
      <c r="J20" s="7">
        <v>960</v>
      </c>
      <c r="K20" s="9">
        <v>684.88</v>
      </c>
    </row>
    <row r="21" spans="1:11" ht="12.75">
      <c r="A21" s="5" t="s">
        <v>23</v>
      </c>
      <c r="B21" s="6">
        <v>8781.82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v>240</v>
      </c>
      <c r="K21" s="9">
        <v>171.23</v>
      </c>
    </row>
    <row r="22" spans="1:11" ht="12.75">
      <c r="A22" s="5" t="s">
        <v>24</v>
      </c>
      <c r="B22" s="6">
        <v>16096.51</v>
      </c>
      <c r="C22" s="6">
        <v>27724.35</v>
      </c>
      <c r="D22" s="6">
        <v>23018.49</v>
      </c>
      <c r="E22" s="6">
        <v>0</v>
      </c>
      <c r="F22" s="6">
        <v>0</v>
      </c>
      <c r="G22" s="6">
        <v>0</v>
      </c>
      <c r="H22" s="6">
        <v>8088.43</v>
      </c>
      <c r="I22" s="6">
        <v>76.14</v>
      </c>
      <c r="J22" s="7">
        <v>360</v>
      </c>
      <c r="K22" s="9">
        <v>256.84</v>
      </c>
    </row>
    <row r="23" spans="1:11" ht="12.75">
      <c r="A23" s="5" t="s">
        <v>25</v>
      </c>
      <c r="B23" s="6">
        <v>111.67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v>0</v>
      </c>
      <c r="K23" s="9">
        <v>0</v>
      </c>
    </row>
    <row r="24" spans="1:11" ht="12.75">
      <c r="A24" s="5" t="s">
        <v>26</v>
      </c>
      <c r="B24" s="6">
        <v>76565.23</v>
      </c>
      <c r="C24" s="6">
        <v>286.48</v>
      </c>
      <c r="D24" s="6">
        <v>237.85</v>
      </c>
      <c r="E24" s="6">
        <v>1281.08</v>
      </c>
      <c r="F24" s="6">
        <v>3213.43</v>
      </c>
      <c r="G24" s="6">
        <v>2965.25</v>
      </c>
      <c r="H24" s="6">
        <v>0</v>
      </c>
      <c r="I24" s="6">
        <v>0</v>
      </c>
      <c r="J24" s="7">
        <v>2160</v>
      </c>
      <c r="K24" s="9">
        <v>1541.03</v>
      </c>
    </row>
    <row r="25" spans="1:11" ht="12.75">
      <c r="A25" s="5" t="s">
        <v>27</v>
      </c>
      <c r="B25" s="6">
        <v>286689.75</v>
      </c>
      <c r="C25" s="6">
        <v>32140.89</v>
      </c>
      <c r="D25" s="6">
        <v>26685.38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v>16740</v>
      </c>
      <c r="K25" s="9">
        <v>11778.07</v>
      </c>
    </row>
    <row r="26" spans="1:11" ht="12.75">
      <c r="A26" s="5" t="s">
        <v>28</v>
      </c>
      <c r="B26" s="6">
        <v>59.52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v>0</v>
      </c>
      <c r="K26" s="9">
        <v>0</v>
      </c>
    </row>
    <row r="27" spans="1:11" ht="12.75">
      <c r="A27" s="5" t="s">
        <v>29</v>
      </c>
      <c r="B27" s="6">
        <v>93049.48</v>
      </c>
      <c r="C27" s="6">
        <v>22851.33</v>
      </c>
      <c r="D27" s="6">
        <v>18972.61</v>
      </c>
      <c r="E27" s="6">
        <v>0</v>
      </c>
      <c r="F27" s="6">
        <v>1530.13</v>
      </c>
      <c r="G27" s="6">
        <v>1411.96</v>
      </c>
      <c r="H27" s="6">
        <v>0</v>
      </c>
      <c r="I27" s="6">
        <v>0</v>
      </c>
      <c r="J27" s="7">
        <v>4440</v>
      </c>
      <c r="K27" s="9">
        <v>3085.22</v>
      </c>
    </row>
    <row r="28" spans="1:11" ht="12.75">
      <c r="A28" s="5" t="s">
        <v>30</v>
      </c>
      <c r="B28" s="6">
        <v>189.86</v>
      </c>
      <c r="C28" s="6">
        <v>0</v>
      </c>
      <c r="D28" s="6">
        <v>0</v>
      </c>
      <c r="E28" s="6">
        <v>0</v>
      </c>
      <c r="F28" s="6">
        <v>1700.52</v>
      </c>
      <c r="G28" s="6">
        <v>1569.19</v>
      </c>
      <c r="H28" s="6">
        <v>0</v>
      </c>
      <c r="I28" s="6">
        <v>0</v>
      </c>
      <c r="J28" s="7">
        <v>0</v>
      </c>
      <c r="K28" s="9">
        <v>0</v>
      </c>
    </row>
    <row r="29" spans="1:11" ht="12.75">
      <c r="A29" s="5" t="s">
        <v>31</v>
      </c>
      <c r="B29" s="6">
        <v>296028.73</v>
      </c>
      <c r="C29" s="6">
        <v>126551.61</v>
      </c>
      <c r="D29" s="6">
        <v>105071.07</v>
      </c>
      <c r="E29" s="6">
        <v>0</v>
      </c>
      <c r="F29" s="6">
        <v>1653.13</v>
      </c>
      <c r="G29" s="6">
        <v>1525.46</v>
      </c>
      <c r="H29" s="6">
        <v>25219.04</v>
      </c>
      <c r="I29" s="6">
        <v>8441.2</v>
      </c>
      <c r="J29" s="7">
        <v>13800</v>
      </c>
      <c r="K29" s="9">
        <v>9495.04</v>
      </c>
    </row>
    <row r="30" spans="1:11" ht="12.75">
      <c r="A30" s="5" t="s">
        <v>32</v>
      </c>
      <c r="B30" s="6">
        <v>10743.19</v>
      </c>
      <c r="C30" s="6">
        <v>0</v>
      </c>
      <c r="D30" s="6">
        <v>0</v>
      </c>
      <c r="E30" s="6">
        <v>0</v>
      </c>
      <c r="F30" s="6">
        <v>666.26</v>
      </c>
      <c r="G30" s="6">
        <v>614.8</v>
      </c>
      <c r="H30" s="6">
        <v>0</v>
      </c>
      <c r="I30" s="6">
        <v>0</v>
      </c>
      <c r="J30" s="7">
        <v>600</v>
      </c>
      <c r="K30" s="9">
        <v>428.06</v>
      </c>
    </row>
    <row r="31" spans="1:11" ht="12.75">
      <c r="A31" s="5" t="s">
        <v>33</v>
      </c>
      <c r="B31" s="6">
        <v>238.27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v>0</v>
      </c>
      <c r="K31" s="9">
        <v>0</v>
      </c>
    </row>
    <row r="32" spans="1:11" ht="12.75">
      <c r="A32" s="5" t="s">
        <v>34</v>
      </c>
      <c r="B32" s="6">
        <v>41446.07</v>
      </c>
      <c r="C32" s="6">
        <v>25626.6</v>
      </c>
      <c r="D32" s="6">
        <v>21276.81</v>
      </c>
      <c r="E32" s="6">
        <v>0</v>
      </c>
      <c r="F32" s="6">
        <v>423.81</v>
      </c>
      <c r="G32" s="6">
        <v>391.08</v>
      </c>
      <c r="H32" s="6">
        <v>0</v>
      </c>
      <c r="I32" s="6">
        <v>0</v>
      </c>
      <c r="J32" s="7">
        <v>1440</v>
      </c>
      <c r="K32" s="9">
        <v>1027.35</v>
      </c>
    </row>
    <row r="33" spans="1:11" ht="12.75">
      <c r="A33" s="5" t="s">
        <v>35</v>
      </c>
      <c r="B33" s="6">
        <v>4399.58</v>
      </c>
      <c r="C33" s="6">
        <v>0</v>
      </c>
      <c r="D33" s="6">
        <v>0</v>
      </c>
      <c r="E33" s="6">
        <v>0</v>
      </c>
      <c r="F33" s="6">
        <v>3272.52</v>
      </c>
      <c r="G33" s="6">
        <v>3019.78</v>
      </c>
      <c r="H33" s="6">
        <v>0</v>
      </c>
      <c r="I33" s="6">
        <v>0</v>
      </c>
      <c r="J33" s="7">
        <v>240</v>
      </c>
      <c r="K33" s="9">
        <v>171.23</v>
      </c>
    </row>
    <row r="34" spans="1:11" ht="12.75">
      <c r="A34" s="5" t="s">
        <v>36</v>
      </c>
      <c r="B34" s="6">
        <v>12205.23</v>
      </c>
      <c r="C34" s="6">
        <v>77.01</v>
      </c>
      <c r="D34" s="6">
        <v>63.93</v>
      </c>
      <c r="E34" s="6">
        <v>0</v>
      </c>
      <c r="F34" s="6">
        <v>1125.52</v>
      </c>
      <c r="G34" s="6">
        <v>1038.59</v>
      </c>
      <c r="H34" s="6">
        <v>0</v>
      </c>
      <c r="I34" s="6">
        <v>0</v>
      </c>
      <c r="J34" s="7">
        <v>960</v>
      </c>
      <c r="K34" s="9">
        <v>602.45</v>
      </c>
    </row>
    <row r="35" spans="1:11" ht="12.75">
      <c r="A35" s="5" t="s">
        <v>37</v>
      </c>
      <c r="B35" s="6">
        <v>250422.91</v>
      </c>
      <c r="C35" s="6">
        <v>3393.89</v>
      </c>
      <c r="D35" s="6">
        <v>2817.82</v>
      </c>
      <c r="E35" s="6">
        <v>0</v>
      </c>
      <c r="F35" s="6">
        <v>1245.69</v>
      </c>
      <c r="G35" s="6">
        <v>1149.48</v>
      </c>
      <c r="H35" s="6">
        <v>0</v>
      </c>
      <c r="I35" s="6">
        <v>0</v>
      </c>
      <c r="J35" s="7">
        <v>14100</v>
      </c>
      <c r="K35" s="9">
        <v>9894.59</v>
      </c>
    </row>
    <row r="36" spans="1:11" ht="12.75">
      <c r="A36" s="16" t="s">
        <v>38</v>
      </c>
      <c r="B36" s="17">
        <v>414925.72</v>
      </c>
      <c r="C36" s="17">
        <v>6770.94</v>
      </c>
      <c r="D36" s="17">
        <v>5621.66</v>
      </c>
      <c r="E36" s="17">
        <v>0</v>
      </c>
      <c r="F36" s="17">
        <v>5119.79</v>
      </c>
      <c r="G36" s="17">
        <v>4724.38</v>
      </c>
      <c r="H36" s="17">
        <v>0</v>
      </c>
      <c r="I36" s="17">
        <v>0</v>
      </c>
      <c r="J36" s="18">
        <v>16500</v>
      </c>
      <c r="K36" s="19">
        <v>11689.29</v>
      </c>
    </row>
    <row r="37" spans="1:11" ht="12.75">
      <c r="A37" s="14" t="s">
        <v>43</v>
      </c>
      <c r="B37" s="9">
        <v>1714286.75</v>
      </c>
      <c r="C37" s="9">
        <v>353992.73</v>
      </c>
      <c r="D37" s="9">
        <v>293906.93</v>
      </c>
      <c r="E37" s="9">
        <v>1281.08</v>
      </c>
      <c r="F37" s="9">
        <v>34353.28</v>
      </c>
      <c r="G37" s="9">
        <v>31700.11</v>
      </c>
      <c r="H37" s="9">
        <v>115471.02</v>
      </c>
      <c r="I37" s="9">
        <v>8517.34</v>
      </c>
      <c r="J37" s="9">
        <v>80286</v>
      </c>
      <c r="K37" s="9">
        <f>SUM(K8:K36)</f>
        <v>56166.07</v>
      </c>
    </row>
    <row r="39" spans="1:11" ht="12.75">
      <c r="A39" s="12" t="s">
        <v>41</v>
      </c>
      <c r="B39" s="13">
        <v>1737306.72</v>
      </c>
      <c r="C39" s="9">
        <v>60085.8</v>
      </c>
      <c r="D39" s="9"/>
      <c r="E39" s="14"/>
      <c r="F39" s="9">
        <v>2653.17</v>
      </c>
      <c r="G39" s="14"/>
      <c r="H39" s="9">
        <v>107874.44</v>
      </c>
      <c r="I39" s="9"/>
      <c r="J39" s="9">
        <f>21149.93+2970</f>
        <v>24119.93</v>
      </c>
      <c r="K39" s="14"/>
    </row>
    <row r="40" spans="1:11" ht="12.75">
      <c r="A40" s="12" t="s">
        <v>42</v>
      </c>
      <c r="B40" s="14"/>
      <c r="C40" s="14"/>
      <c r="D40" s="9">
        <v>293906.93</v>
      </c>
      <c r="E40" s="14"/>
      <c r="F40" s="14"/>
      <c r="G40" s="9">
        <v>31700.11</v>
      </c>
      <c r="H40" s="15" t="s">
        <v>39</v>
      </c>
      <c r="I40" s="9"/>
      <c r="J40" s="14"/>
      <c r="K40" s="9">
        <f>J37-J39</f>
        <v>56166.07</v>
      </c>
    </row>
  </sheetData>
  <printOptions/>
  <pageMargins left="0.24" right="0.3" top="0.28" bottom="0.27" header="0.2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2023-12-28T10:38:44Z</cp:lastPrinted>
  <dcterms:created xsi:type="dcterms:W3CDTF">1996-10-14T23:33:28Z</dcterms:created>
  <dcterms:modified xsi:type="dcterms:W3CDTF">2024-01-16T13:31:23Z</dcterms:modified>
  <cp:category/>
  <cp:version/>
  <cp:contentType/>
  <cp:contentStatus/>
</cp:coreProperties>
</file>